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TV Schwabsburg Vorstand\Homepage Dateien\"/>
    </mc:Choice>
  </mc:AlternateContent>
  <xr:revisionPtr revIDLastSave="0" documentId="13_ncr:1_{FF3899D0-48BF-4DA5-8F7D-E387D61F67C2}" xr6:coauthVersionLast="36" xr6:coauthVersionMax="36" xr10:uidLastSave="{00000000-0000-0000-0000-000000000000}"/>
  <bookViews>
    <workbookView xWindow="32767" yWindow="32767" windowWidth="25135" windowHeight="10093" tabRatio="990" xr2:uid="{00000000-000D-0000-FFFF-FFFF00000000}"/>
  </bookViews>
  <sheets>
    <sheet name="Tabelle1" sheetId="1" r:id="rId1"/>
  </sheets>
  <definedNames>
    <definedName name="_xlnm.Print_Area" localSheetId="0">Tabelle1!$A$1:$X$42</definedName>
  </definedNames>
  <calcPr calcId="191029"/>
</workbook>
</file>

<file path=xl/calcChain.xml><?xml version="1.0" encoding="utf-8"?>
<calcChain xmlns="http://schemas.openxmlformats.org/spreadsheetml/2006/main">
  <c r="B9" i="1" l="1"/>
  <c r="G9" i="1"/>
  <c r="J9" i="1"/>
  <c r="N9" i="1"/>
  <c r="O9" i="1" s="1"/>
  <c r="R9" i="1"/>
  <c r="S9" i="1" s="1"/>
  <c r="B10" i="1"/>
  <c r="G10" i="1"/>
  <c r="B11" i="1"/>
  <c r="G11" i="1"/>
  <c r="I11" i="1"/>
  <c r="J11" i="1"/>
  <c r="B12" i="1"/>
  <c r="G12" i="1"/>
  <c r="Q12" i="1"/>
  <c r="R12" i="1"/>
  <c r="S12" i="1"/>
  <c r="I12" i="1"/>
  <c r="J12" i="1"/>
  <c r="K12" i="1" s="1"/>
  <c r="M12" i="1"/>
  <c r="N12" i="1"/>
  <c r="O12" i="1" s="1"/>
  <c r="B13" i="1"/>
  <c r="G13" i="1"/>
  <c r="Q13" i="1"/>
  <c r="R13" i="1"/>
  <c r="S13" i="1"/>
  <c r="I13" i="1"/>
  <c r="J13" i="1"/>
  <c r="K13" i="1" s="1"/>
  <c r="B14" i="1"/>
  <c r="G14" i="1"/>
  <c r="Q14" i="1"/>
  <c r="R14" i="1"/>
  <c r="S14" i="1" s="1"/>
  <c r="I14" i="1"/>
  <c r="J14" i="1"/>
  <c r="K14" i="1" s="1"/>
  <c r="M14" i="1"/>
  <c r="N14" i="1"/>
  <c r="O14" i="1" s="1"/>
  <c r="B15" i="1"/>
  <c r="G15" i="1"/>
  <c r="M15" i="1"/>
  <c r="N15" i="1"/>
  <c r="O15" i="1" s="1"/>
  <c r="B16" i="1"/>
  <c r="G16" i="1"/>
  <c r="I16" i="1"/>
  <c r="J16" i="1"/>
  <c r="K16" i="1" s="1"/>
  <c r="M16" i="1"/>
  <c r="N16" i="1"/>
  <c r="O16" i="1" s="1"/>
  <c r="Q16" i="1"/>
  <c r="R16" i="1"/>
  <c r="S16" i="1" s="1"/>
  <c r="B17" i="1"/>
  <c r="G17" i="1"/>
  <c r="I17" i="1"/>
  <c r="J17" i="1"/>
  <c r="B18" i="1"/>
  <c r="G18" i="1"/>
  <c r="I18" i="1"/>
  <c r="J18" i="1"/>
  <c r="K18" i="1" s="1"/>
  <c r="M18" i="1"/>
  <c r="N18" i="1"/>
  <c r="O18" i="1" s="1"/>
  <c r="B19" i="1"/>
  <c r="G19" i="1"/>
  <c r="I19" i="1"/>
  <c r="J19" i="1"/>
  <c r="K19" i="1" s="1"/>
  <c r="M19" i="1"/>
  <c r="N19" i="1"/>
  <c r="O19" i="1" s="1"/>
  <c r="B20" i="1"/>
  <c r="G20" i="1"/>
  <c r="I20" i="1"/>
  <c r="J20" i="1"/>
  <c r="K20" i="1" s="1"/>
  <c r="M20" i="1"/>
  <c r="N20" i="1"/>
  <c r="O20" i="1" s="1"/>
  <c r="B21" i="1"/>
  <c r="G21" i="1"/>
  <c r="I21" i="1"/>
  <c r="J21" i="1"/>
  <c r="K21" i="1" s="1"/>
  <c r="M21" i="1"/>
  <c r="N21" i="1"/>
  <c r="O21" i="1" s="1"/>
  <c r="B22" i="1"/>
  <c r="G22" i="1"/>
  <c r="B23" i="1"/>
  <c r="G23" i="1"/>
  <c r="I23" i="1"/>
  <c r="J23" i="1"/>
  <c r="K23" i="1" s="1"/>
  <c r="M23" i="1"/>
  <c r="N23" i="1"/>
  <c r="O23" i="1" s="1"/>
  <c r="Q17" i="1"/>
  <c r="R17" i="1"/>
  <c r="S17" i="1"/>
  <c r="I15" i="1"/>
  <c r="J15" i="1"/>
  <c r="K15" i="1" s="1"/>
  <c r="Q23" i="1"/>
  <c r="R23" i="1"/>
  <c r="S23" i="1" s="1"/>
  <c r="Q19" i="1"/>
  <c r="R19" i="1"/>
  <c r="S19" i="1" s="1"/>
  <c r="Q15" i="1"/>
  <c r="R15" i="1"/>
  <c r="S15" i="1" s="1"/>
  <c r="K9" i="1"/>
  <c r="Q22" i="1"/>
  <c r="R22" i="1"/>
  <c r="S22" i="1" s="1"/>
  <c r="Q10" i="1"/>
  <c r="R10" i="1"/>
  <c r="S10" i="1" s="1"/>
  <c r="Q18" i="1"/>
  <c r="R18" i="1"/>
  <c r="S18" i="1" s="1"/>
  <c r="M13" i="1"/>
  <c r="N13" i="1"/>
  <c r="O13" i="1" s="1"/>
  <c r="I10" i="1"/>
  <c r="J10" i="1"/>
  <c r="K10" i="1" s="1"/>
  <c r="M22" i="1"/>
  <c r="N22" i="1"/>
  <c r="O22" i="1" s="1"/>
  <c r="Q20" i="1"/>
  <c r="R20" i="1"/>
  <c r="S20" i="1" s="1"/>
  <c r="M10" i="1"/>
  <c r="N10" i="1"/>
  <c r="O10" i="1"/>
  <c r="K11" i="1"/>
  <c r="K17" i="1"/>
  <c r="I22" i="1"/>
  <c r="J22" i="1"/>
  <c r="K22" i="1" s="1"/>
  <c r="G25" i="1"/>
  <c r="Q21" i="1"/>
  <c r="R21" i="1"/>
  <c r="S21" i="1" s="1"/>
  <c r="Q11" i="1"/>
  <c r="R11" i="1"/>
  <c r="S11" i="1" s="1"/>
  <c r="M11" i="1"/>
  <c r="N11" i="1"/>
  <c r="O11" i="1"/>
  <c r="M17" i="1"/>
  <c r="N17" i="1"/>
  <c r="O17" i="1" s="1"/>
  <c r="K25" i="1" l="1"/>
  <c r="S25" i="1"/>
  <c r="O25" i="1"/>
</calcChain>
</file>

<file path=xl/sharedStrings.xml><?xml version="1.0" encoding="utf-8"?>
<sst xmlns="http://schemas.openxmlformats.org/spreadsheetml/2006/main" count="101" uniqueCount="58">
  <si>
    <t>Übungsleiter / Helfer Abrechnung</t>
  </si>
  <si>
    <t>TV 1903 Schwabsburg</t>
  </si>
  <si>
    <t>Gruppe:</t>
  </si>
  <si>
    <t>Quartal:</t>
  </si>
  <si>
    <t>A) Übungsleiter</t>
  </si>
  <si>
    <t>Nr.</t>
  </si>
  <si>
    <t>Datum</t>
  </si>
  <si>
    <t>Uhrzeit</t>
  </si>
  <si>
    <t>Stunden</t>
  </si>
  <si>
    <t>B) Helfer</t>
  </si>
  <si>
    <t>C) Helfer</t>
  </si>
  <si>
    <t>Name</t>
  </si>
  <si>
    <t>von</t>
  </si>
  <si>
    <t>bis</t>
  </si>
  <si>
    <t>Funktion</t>
  </si>
  <si>
    <t>Summe</t>
  </si>
  <si>
    <t>Anschrift</t>
  </si>
  <si>
    <t>=</t>
  </si>
  <si>
    <t></t>
  </si>
  <si>
    <t>Telefon</t>
  </si>
  <si>
    <t>Konto – IBAN</t>
  </si>
  <si>
    <t>Bank</t>
  </si>
  <si>
    <t>B) 1. Helfer</t>
  </si>
  <si>
    <t>C) 2. Helfer</t>
  </si>
  <si>
    <t>Gesamtsumme</t>
  </si>
  <si>
    <t>Bemerkungen:</t>
  </si>
  <si>
    <t>Abrechnungshinweise:</t>
  </si>
  <si>
    <t>Übungsleiter</t>
  </si>
  <si>
    <t>ÜL</t>
  </si>
  <si>
    <t>Übungsleiter ohne Schein</t>
  </si>
  <si>
    <t>ÜL o.S.</t>
  </si>
  <si>
    <t>Helfer</t>
  </si>
  <si>
    <t>HE</t>
  </si>
  <si>
    <t>Helfer ohne Schein</t>
  </si>
  <si>
    <t>HE o.S.</t>
  </si>
  <si>
    <t>Zu den Abrechnungszeiten siehe Vereinbarung zur Durchführung von Übungsstunden</t>
  </si>
  <si>
    <t>Ort / Datum:</t>
  </si>
  <si>
    <t>Unterschrift ÜL:</t>
  </si>
  <si>
    <t>Versionsstand: Jan. 2026</t>
  </si>
  <si>
    <t>Tanzen - Funky Steps</t>
  </si>
  <si>
    <t>Tanzen - Fairy Steps</t>
  </si>
  <si>
    <t>Tanzen - Mini Steps</t>
  </si>
  <si>
    <t>Tanzen - Sweet Steps</t>
  </si>
  <si>
    <t>Tanzen - Rainbow</t>
  </si>
  <si>
    <t>Turnen - ElternKind I</t>
  </si>
  <si>
    <t>Turnen - ElternKind II</t>
  </si>
  <si>
    <t>Turnen - Kinderturnen I</t>
  </si>
  <si>
    <t>Turnen - Kinderturnen II</t>
  </si>
  <si>
    <t>Turnen - Gemischtes Turnen I</t>
  </si>
  <si>
    <t>Turnen - Gemischtes Turnen II</t>
  </si>
  <si>
    <t>Turnen - Leistungsturnen</t>
  </si>
  <si>
    <t>Fitness/Gymnastik - Yoga</t>
  </si>
  <si>
    <t>Fitness/Gymnastik - Power Fitness</t>
  </si>
  <si>
    <t>Fitness/Gymnastik - Seniorengymnastik</t>
  </si>
  <si>
    <t>Fitness/Gymnastik - Damengymnastik</t>
  </si>
  <si>
    <t>Fitness/Gymnastik - Männergymnastik</t>
  </si>
  <si>
    <t>Fitness/Gymnastik - Golden Beats</t>
  </si>
  <si>
    <t>Fitness/Gymnastik - Ganzkörpertraining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</si>
</sst>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hh:mm;&quot;&quot;;&quot;&quot;;@"/>
    <numFmt numFmtId="166" formatCode="#,##0.00\ [$€-407];[Red]\-#,##0.00\ [$€-407]"/>
    <numFmt numFmtId="167" formatCode="#,##0.00\ [$€-407];[Red]\-#,##0.00\ [$€-407];&quot;&quot;"/>
    <numFmt numFmtId="168" formatCode="&quot;&quot;;&quot;&quot;;&quot;&quot;;@"/>
  </numFmts>
  <fonts count="12">
    <font>
      <sz val="10"/>
      <name val="Arial"/>
      <family val="2"/>
    </font>
    <font>
      <b/>
      <sz val="18"/>
      <name val="Cambria"/>
      <family val="1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name val="Tahoma"/>
      <family val="2"/>
    </font>
    <font>
      <sz val="10"/>
      <name val="Wingdings"/>
      <family val="1"/>
    </font>
    <font>
      <b/>
      <u/>
      <sz val="10"/>
      <name val="Arial"/>
      <family val="2"/>
    </font>
    <font>
      <sz val="8"/>
      <name val="Arial"/>
      <family val="2"/>
    </font>
    <font>
      <sz val="8"/>
      <color indexed="55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double">
        <color indexed="8"/>
      </bottom>
      <diagonal/>
    </border>
  </borders>
  <cellStyleXfs count="2">
    <xf numFmtId="0" fontId="0" fillId="0" borderId="0"/>
    <xf numFmtId="0" fontId="11" fillId="2" borderId="0" applyNumberFormat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4" fillId="0" borderId="0" xfId="0" applyFont="1" applyBorder="1"/>
    <xf numFmtId="0" fontId="3" fillId="0" borderId="1" xfId="0" applyFont="1" applyBorder="1" applyAlignment="1" applyProtection="1">
      <alignment horizontal="center"/>
      <protection locked="0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/>
    <xf numFmtId="0" fontId="0" fillId="0" borderId="4" xfId="0" applyBorder="1"/>
    <xf numFmtId="0" fontId="0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/>
    <xf numFmtId="0" fontId="5" fillId="0" borderId="6" xfId="0" applyFont="1" applyBorder="1"/>
    <xf numFmtId="0" fontId="5" fillId="0" borderId="7" xfId="0" applyFont="1" applyBorder="1"/>
    <xf numFmtId="0" fontId="0" fillId="0" borderId="7" xfId="0" applyBorder="1"/>
    <xf numFmtId="0" fontId="0" fillId="0" borderId="8" xfId="0" applyFont="1" applyBorder="1"/>
    <xf numFmtId="0" fontId="6" fillId="0" borderId="5" xfId="0" applyFont="1" applyBorder="1" applyAlignment="1">
      <alignment horizontal="right"/>
    </xf>
    <xf numFmtId="164" fontId="0" fillId="0" borderId="5" xfId="0" applyNumberFormat="1" applyBorder="1" applyProtection="1">
      <protection locked="0"/>
    </xf>
    <xf numFmtId="20" fontId="0" fillId="0" borderId="5" xfId="0" applyNumberFormat="1" applyBorder="1" applyProtection="1">
      <protection locked="0"/>
    </xf>
    <xf numFmtId="0" fontId="0" fillId="0" borderId="0" xfId="0" applyFont="1" applyBorder="1" applyAlignment="1" applyProtection="1">
      <alignment horizontal="center"/>
    </xf>
    <xf numFmtId="165" fontId="0" fillId="0" borderId="0" xfId="0" applyNumberFormat="1" applyBorder="1" applyProtection="1"/>
    <xf numFmtId="0" fontId="7" fillId="0" borderId="0" xfId="0" applyFont="1" applyBorder="1" applyAlignment="1" applyProtection="1">
      <alignment horizontal="center"/>
    </xf>
    <xf numFmtId="0" fontId="4" fillId="0" borderId="0" xfId="0" applyFont="1" applyBorder="1" applyProtection="1">
      <protection locked="0"/>
    </xf>
    <xf numFmtId="166" fontId="0" fillId="0" borderId="0" xfId="0" applyNumberFormat="1" applyBorder="1" applyProtection="1"/>
    <xf numFmtId="167" fontId="4" fillId="0" borderId="0" xfId="0" applyNumberFormat="1" applyFont="1" applyBorder="1" applyProtection="1"/>
    <xf numFmtId="167" fontId="0" fillId="0" borderId="0" xfId="0" applyNumberFormat="1" applyBorder="1" applyProtection="1"/>
    <xf numFmtId="0" fontId="0" fillId="0" borderId="9" xfId="0" applyBorder="1"/>
    <xf numFmtId="168" fontId="6" fillId="0" borderId="0" xfId="0" applyNumberFormat="1" applyFont="1" applyBorder="1" applyProtection="1">
      <protection hidden="1"/>
    </xf>
    <xf numFmtId="167" fontId="4" fillId="0" borderId="10" xfId="0" applyNumberFormat="1" applyFont="1" applyBorder="1" applyProtection="1"/>
    <xf numFmtId="0" fontId="0" fillId="0" borderId="0" xfId="0" applyProtection="1"/>
    <xf numFmtId="165" fontId="3" fillId="0" borderId="0" xfId="0" applyNumberFormat="1" applyFont="1" applyProtection="1"/>
    <xf numFmtId="166" fontId="3" fillId="0" borderId="0" xfId="0" applyNumberFormat="1" applyFont="1" applyProtection="1"/>
    <xf numFmtId="0" fontId="3" fillId="0" borderId="0" xfId="0" applyFont="1" applyProtection="1"/>
    <xf numFmtId="0" fontId="8" fillId="0" borderId="0" xfId="0" applyFont="1"/>
    <xf numFmtId="166" fontId="0" fillId="0" borderId="0" xfId="0" applyNumberFormat="1"/>
    <xf numFmtId="0" fontId="9" fillId="0" borderId="0" xfId="0" applyFont="1"/>
    <xf numFmtId="0" fontId="10" fillId="0" borderId="0" xfId="0" applyFont="1" applyAlignment="1">
      <alignment horizontal="right"/>
    </xf>
    <xf numFmtId="0" fontId="0" fillId="0" borderId="5" xfId="0" applyBorder="1" applyProtection="1">
      <protection locked="0"/>
    </xf>
    <xf numFmtId="0" fontId="0" fillId="0" borderId="0" xfId="0"/>
    <xf numFmtId="0" fontId="3" fillId="0" borderId="0" xfId="0" applyFont="1"/>
    <xf numFmtId="0" fontId="4" fillId="0" borderId="2" xfId="0" applyFont="1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5" xfId="0" applyFont="1" applyBorder="1"/>
    <xf numFmtId="0" fontId="4" fillId="0" borderId="3" xfId="0" applyFont="1" applyBorder="1"/>
    <xf numFmtId="0" fontId="1" fillId="0" borderId="0" xfId="0" applyFont="1"/>
    <xf numFmtId="0" fontId="2" fillId="0" borderId="0" xfId="0" applyFont="1"/>
  </cellXfs>
  <cellStyles count="2">
    <cellStyle name="Leer" xfId="1" xr:uid="{00000000-0005-0000-0000-000000000000}"/>
    <cellStyle name="Standard" xfId="0" builtinId="0"/>
  </cellStyles>
  <dxfs count="1">
    <dxf>
      <fill>
        <patternFill patternType="solid">
          <fgColor indexed="13"/>
          <bgColor indexed="5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872836</xdr:colOff>
      <xdr:row>0</xdr:row>
      <xdr:rowOff>16625</xdr:rowOff>
    </xdr:from>
    <xdr:to>
      <xdr:col>23</xdr:col>
      <xdr:colOff>1371600</xdr:colOff>
      <xdr:row>3</xdr:row>
      <xdr:rowOff>133004</xdr:rowOff>
    </xdr:to>
    <xdr:pic>
      <xdr:nvPicPr>
        <xdr:cNvPr id="1034" name="Grafik 1">
          <a:extLst>
            <a:ext uri="{FF2B5EF4-FFF2-40B4-BE49-F238E27FC236}">
              <a16:creationId xmlns:a16="http://schemas.microsoft.com/office/drawing/2014/main" id="{AA06E61E-692A-4C73-88D7-E75F2F80E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5767" y="16625"/>
          <a:ext cx="498764" cy="723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2"/>
  <sheetViews>
    <sheetView showGridLines="0" tabSelected="1" zoomScale="107" zoomScaleNormal="107" workbookViewId="0">
      <selection activeCell="C9" sqref="C9"/>
    </sheetView>
  </sheetViews>
  <sheetFormatPr baseColWidth="10" defaultColWidth="11.625" defaultRowHeight="12.45"/>
  <cols>
    <col min="1" max="1" width="2.875" customWidth="1"/>
    <col min="2" max="2" width="2.875" style="1" customWidth="1"/>
    <col min="3" max="3" width="9" customWidth="1"/>
    <col min="4" max="5" width="6.125" customWidth="1"/>
    <col min="6" max="6" width="2.625" customWidth="1"/>
    <col min="7" max="7" width="6.625" customWidth="1"/>
    <col min="8" max="8" width="4.625" customWidth="1"/>
    <col min="9" max="9" width="6.625" customWidth="1"/>
    <col min="10" max="10" width="0" hidden="1" customWidth="1"/>
    <col min="11" max="11" width="8.125" customWidth="1"/>
    <col min="12" max="12" width="1.375" customWidth="1"/>
    <col min="13" max="13" width="6.625" customWidth="1"/>
    <col min="14" max="14" width="0" hidden="1" customWidth="1"/>
    <col min="15" max="15" width="8.125" customWidth="1"/>
    <col min="16" max="16" width="1.375" customWidth="1"/>
    <col min="17" max="17" width="6.625" customWidth="1"/>
    <col min="18" max="18" width="0" hidden="1" customWidth="1"/>
    <col min="19" max="19" width="8.125" customWidth="1"/>
    <col min="20" max="20" width="7.625" customWidth="1"/>
    <col min="21" max="21" width="22.625" customWidth="1"/>
    <col min="22" max="23" width="7.875" customWidth="1"/>
    <col min="24" max="24" width="21.375" customWidth="1"/>
    <col min="26" max="26" width="11.625" hidden="1" customWidth="1"/>
  </cols>
  <sheetData>
    <row r="1" spans="1:26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V1" s="39" t="s">
        <v>1</v>
      </c>
      <c r="W1" s="39"/>
      <c r="X1" s="39"/>
    </row>
    <row r="4" spans="1:26" ht="13.1">
      <c r="C4" s="1" t="s">
        <v>2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2"/>
      <c r="Q4" s="3" t="s">
        <v>3</v>
      </c>
      <c r="R4" s="2"/>
      <c r="S4" s="4"/>
      <c r="Z4" t="s">
        <v>57</v>
      </c>
    </row>
    <row r="5" spans="1:26">
      <c r="Z5" t="s">
        <v>56</v>
      </c>
    </row>
    <row r="6" spans="1:26">
      <c r="U6" s="41" t="s">
        <v>4</v>
      </c>
      <c r="V6" s="41"/>
      <c r="W6" s="41"/>
      <c r="X6" s="41"/>
      <c r="Z6" t="s">
        <v>54</v>
      </c>
    </row>
    <row r="7" spans="1:26" ht="13.1">
      <c r="A7" s="5" t="s">
        <v>5</v>
      </c>
      <c r="B7" s="6"/>
      <c r="C7" s="5" t="s">
        <v>6</v>
      </c>
      <c r="D7" s="42" t="s">
        <v>7</v>
      </c>
      <c r="E7" s="42"/>
      <c r="F7" s="7"/>
      <c r="G7" s="43" t="s">
        <v>8</v>
      </c>
      <c r="H7" s="43"/>
      <c r="I7" s="42" t="s">
        <v>4</v>
      </c>
      <c r="J7" s="42"/>
      <c r="K7" s="42"/>
      <c r="L7" s="7"/>
      <c r="M7" s="42" t="s">
        <v>9</v>
      </c>
      <c r="N7" s="42"/>
      <c r="O7" s="42"/>
      <c r="P7" s="7"/>
      <c r="Q7" s="42" t="s">
        <v>10</v>
      </c>
      <c r="R7" s="42"/>
      <c r="S7" s="42"/>
      <c r="T7" s="8"/>
      <c r="U7" s="9" t="s">
        <v>11</v>
      </c>
      <c r="V7" s="44"/>
      <c r="W7" s="44"/>
      <c r="X7" s="44"/>
      <c r="Z7" t="s">
        <v>55</v>
      </c>
    </row>
    <row r="8" spans="1:26" ht="13.1">
      <c r="A8" s="10"/>
      <c r="B8" s="11"/>
      <c r="C8" s="10"/>
      <c r="D8" s="10" t="s">
        <v>12</v>
      </c>
      <c r="E8" s="10" t="s">
        <v>13</v>
      </c>
      <c r="F8" s="12"/>
      <c r="G8" s="10"/>
      <c r="H8" s="12"/>
      <c r="I8" s="13" t="s">
        <v>14</v>
      </c>
      <c r="J8" s="14"/>
      <c r="K8" s="10" t="s">
        <v>15</v>
      </c>
      <c r="L8" s="15"/>
      <c r="M8" s="13" t="s">
        <v>14</v>
      </c>
      <c r="N8" s="14"/>
      <c r="O8" s="10" t="s">
        <v>15</v>
      </c>
      <c r="P8" s="15"/>
      <c r="Q8" s="13" t="s">
        <v>14</v>
      </c>
      <c r="R8" s="14"/>
      <c r="S8" s="10" t="s">
        <v>15</v>
      </c>
      <c r="T8" s="8"/>
      <c r="U8" s="16" t="s">
        <v>16</v>
      </c>
      <c r="V8" s="44"/>
      <c r="W8" s="44"/>
      <c r="X8" s="44"/>
      <c r="Z8" t="s">
        <v>53</v>
      </c>
    </row>
    <row r="9" spans="1:26" ht="13.1">
      <c r="A9" s="9">
        <v>1</v>
      </c>
      <c r="B9" s="17" t="str">
        <f t="shared" ref="B9:B23" si="0">IF(C9=0,"",TEXT(C9," TTT"))</f>
        <v/>
      </c>
      <c r="C9" s="18"/>
      <c r="D9" s="19"/>
      <c r="E9" s="19"/>
      <c r="F9" s="20" t="s">
        <v>17</v>
      </c>
      <c r="G9" s="21">
        <f t="shared" ref="G9:G23" si="1">E9-D9</f>
        <v>0</v>
      </c>
      <c r="H9" s="22" t="s">
        <v>18</v>
      </c>
      <c r="I9" s="23"/>
      <c r="J9" s="24">
        <f t="shared" ref="J9:J23" si="2">VLOOKUP(I9,$V$34:$W$38,2,0)</f>
        <v>0</v>
      </c>
      <c r="K9" s="25">
        <f t="shared" ref="K9:K23" si="3">$G9*24*J9</f>
        <v>0</v>
      </c>
      <c r="L9" s="26"/>
      <c r="M9" s="23"/>
      <c r="N9" s="24">
        <f t="shared" ref="N9:N23" si="4">VLOOKUP(M9,$V$34:$W$38,2,0)</f>
        <v>0</v>
      </c>
      <c r="O9" s="25">
        <f t="shared" ref="O9:O23" si="5">$G9*24*N9</f>
        <v>0</v>
      </c>
      <c r="P9" s="26"/>
      <c r="Q9" s="23"/>
      <c r="R9" s="24">
        <f t="shared" ref="R9:R23" si="6">VLOOKUP(Q9,$V$34:$W$38,2,0)</f>
        <v>0</v>
      </c>
      <c r="S9" s="25">
        <f t="shared" ref="S9:S23" si="7">$G9*24*R9</f>
        <v>0</v>
      </c>
      <c r="U9" s="27"/>
      <c r="V9" s="44"/>
      <c r="W9" s="44"/>
      <c r="X9" s="44"/>
      <c r="Z9" t="s">
        <v>52</v>
      </c>
    </row>
    <row r="10" spans="1:26" ht="13.1">
      <c r="A10" s="9">
        <v>2</v>
      </c>
      <c r="B10" s="17" t="str">
        <f t="shared" si="0"/>
        <v/>
      </c>
      <c r="C10" s="18"/>
      <c r="D10" s="19"/>
      <c r="E10" s="19"/>
      <c r="F10" s="20" t="s">
        <v>17</v>
      </c>
      <c r="G10" s="21">
        <f t="shared" si="1"/>
        <v>0</v>
      </c>
      <c r="H10" s="22" t="s">
        <v>18</v>
      </c>
      <c r="I10" s="28">
        <f t="shared" ref="I10:I23" si="8">IF($G10&lt;=0,0,I9)</f>
        <v>0</v>
      </c>
      <c r="J10" s="24">
        <f t="shared" si="2"/>
        <v>0</v>
      </c>
      <c r="K10" s="25">
        <f t="shared" si="3"/>
        <v>0</v>
      </c>
      <c r="L10" s="26"/>
      <c r="M10" s="28">
        <f t="shared" ref="M10:M23" si="9">IF($G10&lt;=0,0,M9)</f>
        <v>0</v>
      </c>
      <c r="N10" s="24">
        <f t="shared" si="4"/>
        <v>0</v>
      </c>
      <c r="O10" s="25">
        <f t="shared" si="5"/>
        <v>0</v>
      </c>
      <c r="P10" s="26"/>
      <c r="Q10" s="28">
        <f t="shared" ref="Q10:Q23" si="10">IF($G10&lt;=0,0,Q9)</f>
        <v>0</v>
      </c>
      <c r="R10" s="24">
        <f t="shared" si="6"/>
        <v>0</v>
      </c>
      <c r="S10" s="25">
        <f t="shared" si="7"/>
        <v>0</v>
      </c>
      <c r="U10" s="9" t="s">
        <v>19</v>
      </c>
      <c r="V10" s="44"/>
      <c r="W10" s="44"/>
      <c r="X10" s="44"/>
      <c r="Z10" t="s">
        <v>51</v>
      </c>
    </row>
    <row r="11" spans="1:26" ht="13.1">
      <c r="A11" s="9">
        <v>3</v>
      </c>
      <c r="B11" s="17" t="str">
        <f t="shared" si="0"/>
        <v/>
      </c>
      <c r="C11" s="18"/>
      <c r="D11" s="19"/>
      <c r="E11" s="19"/>
      <c r="F11" s="20" t="s">
        <v>17</v>
      </c>
      <c r="G11" s="21">
        <f t="shared" si="1"/>
        <v>0</v>
      </c>
      <c r="H11" s="22" t="s">
        <v>18</v>
      </c>
      <c r="I11" s="28">
        <f t="shared" si="8"/>
        <v>0</v>
      </c>
      <c r="J11" s="24">
        <f t="shared" si="2"/>
        <v>0</v>
      </c>
      <c r="K11" s="25">
        <f t="shared" si="3"/>
        <v>0</v>
      </c>
      <c r="L11" s="26"/>
      <c r="M11" s="28">
        <f t="shared" si="9"/>
        <v>0</v>
      </c>
      <c r="N11" s="24">
        <f t="shared" si="4"/>
        <v>0</v>
      </c>
      <c r="O11" s="25">
        <f t="shared" si="5"/>
        <v>0</v>
      </c>
      <c r="P11" s="26"/>
      <c r="Q11" s="28">
        <f t="shared" si="10"/>
        <v>0</v>
      </c>
      <c r="R11" s="24">
        <f t="shared" si="6"/>
        <v>0</v>
      </c>
      <c r="S11" s="25">
        <f t="shared" si="7"/>
        <v>0</v>
      </c>
      <c r="U11" s="9" t="s">
        <v>20</v>
      </c>
      <c r="V11" s="44"/>
      <c r="W11" s="44"/>
      <c r="X11" s="44"/>
      <c r="Z11" t="s">
        <v>39</v>
      </c>
    </row>
    <row r="12" spans="1:26" ht="13.1">
      <c r="A12" s="9">
        <v>4</v>
      </c>
      <c r="B12" s="17" t="str">
        <f t="shared" si="0"/>
        <v/>
      </c>
      <c r="C12" s="18"/>
      <c r="D12" s="19"/>
      <c r="E12" s="19"/>
      <c r="F12" s="20" t="s">
        <v>17</v>
      </c>
      <c r="G12" s="21">
        <f t="shared" si="1"/>
        <v>0</v>
      </c>
      <c r="H12" s="22" t="s">
        <v>18</v>
      </c>
      <c r="I12" s="28">
        <f t="shared" si="8"/>
        <v>0</v>
      </c>
      <c r="J12" s="24">
        <f t="shared" si="2"/>
        <v>0</v>
      </c>
      <c r="K12" s="25">
        <f t="shared" si="3"/>
        <v>0</v>
      </c>
      <c r="L12" s="26"/>
      <c r="M12" s="28">
        <f t="shared" si="9"/>
        <v>0</v>
      </c>
      <c r="N12" s="24">
        <f t="shared" si="4"/>
        <v>0</v>
      </c>
      <c r="O12" s="25">
        <f t="shared" si="5"/>
        <v>0</v>
      </c>
      <c r="P12" s="26"/>
      <c r="Q12" s="28">
        <f t="shared" si="10"/>
        <v>0</v>
      </c>
      <c r="R12" s="24">
        <f t="shared" si="6"/>
        <v>0</v>
      </c>
      <c r="S12" s="25">
        <f t="shared" si="7"/>
        <v>0</v>
      </c>
      <c r="U12" s="9" t="s">
        <v>21</v>
      </c>
      <c r="V12" s="44"/>
      <c r="W12" s="44"/>
      <c r="X12" s="44"/>
      <c r="Z12" t="s">
        <v>40</v>
      </c>
    </row>
    <row r="13" spans="1:26" ht="13.1">
      <c r="A13" s="9">
        <v>5</v>
      </c>
      <c r="B13" s="17" t="str">
        <f t="shared" si="0"/>
        <v/>
      </c>
      <c r="C13" s="18"/>
      <c r="D13" s="19"/>
      <c r="E13" s="19"/>
      <c r="F13" s="20" t="s">
        <v>17</v>
      </c>
      <c r="G13" s="21">
        <f t="shared" si="1"/>
        <v>0</v>
      </c>
      <c r="H13" s="22" t="s">
        <v>18</v>
      </c>
      <c r="I13" s="28">
        <f t="shared" si="8"/>
        <v>0</v>
      </c>
      <c r="J13" s="24">
        <f t="shared" si="2"/>
        <v>0</v>
      </c>
      <c r="K13" s="25">
        <f t="shared" si="3"/>
        <v>0</v>
      </c>
      <c r="L13" s="26"/>
      <c r="M13" s="28">
        <f t="shared" si="9"/>
        <v>0</v>
      </c>
      <c r="N13" s="24">
        <f t="shared" si="4"/>
        <v>0</v>
      </c>
      <c r="O13" s="25">
        <f t="shared" si="5"/>
        <v>0</v>
      </c>
      <c r="P13" s="26"/>
      <c r="Q13" s="28">
        <f t="shared" si="10"/>
        <v>0</v>
      </c>
      <c r="R13" s="24">
        <f t="shared" si="6"/>
        <v>0</v>
      </c>
      <c r="S13" s="25">
        <f t="shared" si="7"/>
        <v>0</v>
      </c>
      <c r="U13" s="45"/>
      <c r="V13" s="45"/>
      <c r="W13" s="45"/>
      <c r="X13" s="45"/>
      <c r="Z13" t="s">
        <v>41</v>
      </c>
    </row>
    <row r="14" spans="1:26" ht="13.1">
      <c r="A14" s="9">
        <v>6</v>
      </c>
      <c r="B14" s="17" t="str">
        <f t="shared" si="0"/>
        <v/>
      </c>
      <c r="C14" s="18"/>
      <c r="D14" s="19"/>
      <c r="E14" s="19"/>
      <c r="F14" s="20" t="s">
        <v>17</v>
      </c>
      <c r="G14" s="21">
        <f t="shared" si="1"/>
        <v>0</v>
      </c>
      <c r="H14" s="22" t="s">
        <v>18</v>
      </c>
      <c r="I14" s="28">
        <f t="shared" si="8"/>
        <v>0</v>
      </c>
      <c r="J14" s="24">
        <f t="shared" si="2"/>
        <v>0</v>
      </c>
      <c r="K14" s="25">
        <f t="shared" si="3"/>
        <v>0</v>
      </c>
      <c r="L14" s="26"/>
      <c r="M14" s="28">
        <f t="shared" si="9"/>
        <v>0</v>
      </c>
      <c r="N14" s="24">
        <f t="shared" si="4"/>
        <v>0</v>
      </c>
      <c r="O14" s="25">
        <f t="shared" si="5"/>
        <v>0</v>
      </c>
      <c r="P14" s="26"/>
      <c r="Q14" s="28">
        <f t="shared" si="10"/>
        <v>0</v>
      </c>
      <c r="R14" s="24">
        <f t="shared" si="6"/>
        <v>0</v>
      </c>
      <c r="S14" s="25">
        <f t="shared" si="7"/>
        <v>0</v>
      </c>
      <c r="U14" s="45"/>
      <c r="V14" s="45"/>
      <c r="W14" s="45"/>
      <c r="X14" s="45"/>
      <c r="Z14" t="s">
        <v>42</v>
      </c>
    </row>
    <row r="15" spans="1:26">
      <c r="A15" s="9">
        <v>7</v>
      </c>
      <c r="B15" s="17" t="str">
        <f t="shared" si="0"/>
        <v/>
      </c>
      <c r="C15" s="18"/>
      <c r="D15" s="19"/>
      <c r="E15" s="19"/>
      <c r="F15" s="20" t="s">
        <v>17</v>
      </c>
      <c r="G15" s="21">
        <f t="shared" si="1"/>
        <v>0</v>
      </c>
      <c r="H15" s="22" t="s">
        <v>18</v>
      </c>
      <c r="I15" s="28">
        <f t="shared" si="8"/>
        <v>0</v>
      </c>
      <c r="J15" s="24">
        <f t="shared" si="2"/>
        <v>0</v>
      </c>
      <c r="K15" s="25">
        <f t="shared" si="3"/>
        <v>0</v>
      </c>
      <c r="L15" s="26"/>
      <c r="M15" s="28">
        <f t="shared" si="9"/>
        <v>0</v>
      </c>
      <c r="N15" s="24">
        <f t="shared" si="4"/>
        <v>0</v>
      </c>
      <c r="O15" s="25">
        <f t="shared" si="5"/>
        <v>0</v>
      </c>
      <c r="P15" s="26"/>
      <c r="Q15" s="28">
        <f t="shared" si="10"/>
        <v>0</v>
      </c>
      <c r="R15" s="24">
        <f t="shared" si="6"/>
        <v>0</v>
      </c>
      <c r="S15" s="25">
        <f t="shared" si="7"/>
        <v>0</v>
      </c>
      <c r="U15" s="41" t="s">
        <v>22</v>
      </c>
      <c r="V15" s="41"/>
      <c r="W15" s="41"/>
      <c r="X15" s="41"/>
      <c r="Z15" t="s">
        <v>43</v>
      </c>
    </row>
    <row r="16" spans="1:26" ht="13.1">
      <c r="A16" s="9">
        <v>8</v>
      </c>
      <c r="B16" s="17" t="str">
        <f t="shared" si="0"/>
        <v/>
      </c>
      <c r="C16" s="18"/>
      <c r="D16" s="19"/>
      <c r="E16" s="19"/>
      <c r="F16" s="20" t="s">
        <v>17</v>
      </c>
      <c r="G16" s="21">
        <f t="shared" si="1"/>
        <v>0</v>
      </c>
      <c r="H16" s="22" t="s">
        <v>18</v>
      </c>
      <c r="I16" s="28">
        <f t="shared" si="8"/>
        <v>0</v>
      </c>
      <c r="J16" s="24">
        <f t="shared" si="2"/>
        <v>0</v>
      </c>
      <c r="K16" s="25">
        <f t="shared" si="3"/>
        <v>0</v>
      </c>
      <c r="L16" s="26"/>
      <c r="M16" s="28">
        <f t="shared" si="9"/>
        <v>0</v>
      </c>
      <c r="N16" s="24">
        <f t="shared" si="4"/>
        <v>0</v>
      </c>
      <c r="O16" s="25">
        <f t="shared" si="5"/>
        <v>0</v>
      </c>
      <c r="P16" s="26"/>
      <c r="Q16" s="28">
        <f t="shared" si="10"/>
        <v>0</v>
      </c>
      <c r="R16" s="24">
        <f t="shared" si="6"/>
        <v>0</v>
      </c>
      <c r="S16" s="25">
        <f t="shared" si="7"/>
        <v>0</v>
      </c>
      <c r="U16" s="9" t="s">
        <v>11</v>
      </c>
      <c r="V16" s="44"/>
      <c r="W16" s="44"/>
      <c r="X16" s="44"/>
      <c r="Z16" t="s">
        <v>44</v>
      </c>
    </row>
    <row r="17" spans="1:26" ht="13.1">
      <c r="A17" s="9">
        <v>9</v>
      </c>
      <c r="B17" s="17" t="str">
        <f t="shared" si="0"/>
        <v/>
      </c>
      <c r="C17" s="18"/>
      <c r="D17" s="19"/>
      <c r="E17" s="19"/>
      <c r="F17" s="20" t="s">
        <v>17</v>
      </c>
      <c r="G17" s="21">
        <f t="shared" si="1"/>
        <v>0</v>
      </c>
      <c r="H17" s="22" t="s">
        <v>18</v>
      </c>
      <c r="I17" s="28">
        <f t="shared" si="8"/>
        <v>0</v>
      </c>
      <c r="J17" s="24">
        <f t="shared" si="2"/>
        <v>0</v>
      </c>
      <c r="K17" s="25">
        <f t="shared" si="3"/>
        <v>0</v>
      </c>
      <c r="L17" s="26"/>
      <c r="M17" s="28">
        <f t="shared" si="9"/>
        <v>0</v>
      </c>
      <c r="N17" s="24">
        <f t="shared" si="4"/>
        <v>0</v>
      </c>
      <c r="O17" s="25">
        <f t="shared" si="5"/>
        <v>0</v>
      </c>
      <c r="P17" s="26"/>
      <c r="Q17" s="28">
        <f t="shared" si="10"/>
        <v>0</v>
      </c>
      <c r="R17" s="24">
        <f t="shared" si="6"/>
        <v>0</v>
      </c>
      <c r="S17" s="25">
        <f t="shared" si="7"/>
        <v>0</v>
      </c>
      <c r="U17" s="16" t="s">
        <v>16</v>
      </c>
      <c r="V17" s="44"/>
      <c r="W17" s="44"/>
      <c r="X17" s="44"/>
      <c r="Z17" t="s">
        <v>45</v>
      </c>
    </row>
    <row r="18" spans="1:26" ht="13.1">
      <c r="A18" s="9">
        <v>10</v>
      </c>
      <c r="B18" s="17" t="str">
        <f t="shared" si="0"/>
        <v/>
      </c>
      <c r="C18" s="18"/>
      <c r="D18" s="19"/>
      <c r="E18" s="19"/>
      <c r="F18" s="20" t="s">
        <v>17</v>
      </c>
      <c r="G18" s="21">
        <f t="shared" si="1"/>
        <v>0</v>
      </c>
      <c r="H18" s="22" t="s">
        <v>18</v>
      </c>
      <c r="I18" s="28">
        <f t="shared" si="8"/>
        <v>0</v>
      </c>
      <c r="J18" s="24">
        <f t="shared" si="2"/>
        <v>0</v>
      </c>
      <c r="K18" s="25">
        <f t="shared" si="3"/>
        <v>0</v>
      </c>
      <c r="L18" s="26"/>
      <c r="M18" s="28">
        <f t="shared" si="9"/>
        <v>0</v>
      </c>
      <c r="N18" s="24">
        <f t="shared" si="4"/>
        <v>0</v>
      </c>
      <c r="O18" s="25">
        <f t="shared" si="5"/>
        <v>0</v>
      </c>
      <c r="P18" s="26"/>
      <c r="Q18" s="28">
        <f t="shared" si="10"/>
        <v>0</v>
      </c>
      <c r="R18" s="24">
        <f t="shared" si="6"/>
        <v>0</v>
      </c>
      <c r="S18" s="25">
        <f t="shared" si="7"/>
        <v>0</v>
      </c>
      <c r="U18" s="27"/>
      <c r="V18" s="44"/>
      <c r="W18" s="44"/>
      <c r="X18" s="44"/>
      <c r="Z18" t="s">
        <v>46</v>
      </c>
    </row>
    <row r="19" spans="1:26" ht="13.1">
      <c r="A19" s="9">
        <v>11</v>
      </c>
      <c r="B19" s="17" t="str">
        <f t="shared" si="0"/>
        <v/>
      </c>
      <c r="C19" s="18"/>
      <c r="D19" s="19"/>
      <c r="E19" s="19"/>
      <c r="F19" s="20" t="s">
        <v>17</v>
      </c>
      <c r="G19" s="21">
        <f t="shared" si="1"/>
        <v>0</v>
      </c>
      <c r="H19" s="22" t="s">
        <v>18</v>
      </c>
      <c r="I19" s="28">
        <f t="shared" si="8"/>
        <v>0</v>
      </c>
      <c r="J19" s="24">
        <f t="shared" si="2"/>
        <v>0</v>
      </c>
      <c r="K19" s="25">
        <f t="shared" si="3"/>
        <v>0</v>
      </c>
      <c r="L19" s="26"/>
      <c r="M19" s="28">
        <f t="shared" si="9"/>
        <v>0</v>
      </c>
      <c r="N19" s="24">
        <f t="shared" si="4"/>
        <v>0</v>
      </c>
      <c r="O19" s="25">
        <f t="shared" si="5"/>
        <v>0</v>
      </c>
      <c r="P19" s="26"/>
      <c r="Q19" s="28">
        <f t="shared" si="10"/>
        <v>0</v>
      </c>
      <c r="R19" s="24">
        <f t="shared" si="6"/>
        <v>0</v>
      </c>
      <c r="S19" s="25">
        <f t="shared" si="7"/>
        <v>0</v>
      </c>
      <c r="U19" s="9" t="s">
        <v>19</v>
      </c>
      <c r="V19" s="44"/>
      <c r="W19" s="44"/>
      <c r="X19" s="44"/>
      <c r="Z19" t="s">
        <v>47</v>
      </c>
    </row>
    <row r="20" spans="1:26" ht="13.1">
      <c r="A20" s="9">
        <v>12</v>
      </c>
      <c r="B20" s="17" t="str">
        <f t="shared" si="0"/>
        <v/>
      </c>
      <c r="C20" s="18"/>
      <c r="D20" s="19"/>
      <c r="E20" s="19"/>
      <c r="F20" s="20" t="s">
        <v>17</v>
      </c>
      <c r="G20" s="21">
        <f t="shared" si="1"/>
        <v>0</v>
      </c>
      <c r="H20" s="22" t="s">
        <v>18</v>
      </c>
      <c r="I20" s="28">
        <f t="shared" si="8"/>
        <v>0</v>
      </c>
      <c r="J20" s="24">
        <f t="shared" si="2"/>
        <v>0</v>
      </c>
      <c r="K20" s="25">
        <f t="shared" si="3"/>
        <v>0</v>
      </c>
      <c r="L20" s="26"/>
      <c r="M20" s="28">
        <f t="shared" si="9"/>
        <v>0</v>
      </c>
      <c r="N20" s="24">
        <f t="shared" si="4"/>
        <v>0</v>
      </c>
      <c r="O20" s="25">
        <f t="shared" si="5"/>
        <v>0</v>
      </c>
      <c r="P20" s="26"/>
      <c r="Q20" s="28">
        <f t="shared" si="10"/>
        <v>0</v>
      </c>
      <c r="R20" s="24">
        <f t="shared" si="6"/>
        <v>0</v>
      </c>
      <c r="S20" s="25">
        <f t="shared" si="7"/>
        <v>0</v>
      </c>
      <c r="U20" s="9" t="s">
        <v>20</v>
      </c>
      <c r="V20" s="44"/>
      <c r="W20" s="44"/>
      <c r="X20" s="44"/>
      <c r="Z20" t="s">
        <v>48</v>
      </c>
    </row>
    <row r="21" spans="1:26" ht="13.1">
      <c r="A21" s="9">
        <v>13</v>
      </c>
      <c r="B21" s="17" t="str">
        <f t="shared" si="0"/>
        <v/>
      </c>
      <c r="C21" s="18"/>
      <c r="D21" s="19"/>
      <c r="E21" s="19"/>
      <c r="F21" s="20" t="s">
        <v>17</v>
      </c>
      <c r="G21" s="21">
        <f t="shared" si="1"/>
        <v>0</v>
      </c>
      <c r="H21" s="22" t="s">
        <v>18</v>
      </c>
      <c r="I21" s="28">
        <f t="shared" si="8"/>
        <v>0</v>
      </c>
      <c r="J21" s="24">
        <f t="shared" si="2"/>
        <v>0</v>
      </c>
      <c r="K21" s="25">
        <f t="shared" si="3"/>
        <v>0</v>
      </c>
      <c r="L21" s="26"/>
      <c r="M21" s="28">
        <f t="shared" si="9"/>
        <v>0</v>
      </c>
      <c r="N21" s="24">
        <f t="shared" si="4"/>
        <v>0</v>
      </c>
      <c r="O21" s="25">
        <f t="shared" si="5"/>
        <v>0</v>
      </c>
      <c r="P21" s="26"/>
      <c r="Q21" s="28">
        <f t="shared" si="10"/>
        <v>0</v>
      </c>
      <c r="R21" s="24">
        <f t="shared" si="6"/>
        <v>0</v>
      </c>
      <c r="S21" s="25">
        <f t="shared" si="7"/>
        <v>0</v>
      </c>
      <c r="U21" s="9" t="s">
        <v>21</v>
      </c>
      <c r="V21" s="44"/>
      <c r="W21" s="44"/>
      <c r="X21" s="44"/>
      <c r="Z21" t="s">
        <v>49</v>
      </c>
    </row>
    <row r="22" spans="1:26" ht="13.1">
      <c r="A22" s="9">
        <v>14</v>
      </c>
      <c r="B22" s="17" t="str">
        <f t="shared" si="0"/>
        <v/>
      </c>
      <c r="C22" s="18"/>
      <c r="D22" s="19"/>
      <c r="E22" s="19"/>
      <c r="F22" s="20" t="s">
        <v>17</v>
      </c>
      <c r="G22" s="21">
        <f t="shared" si="1"/>
        <v>0</v>
      </c>
      <c r="H22" s="22" t="s">
        <v>18</v>
      </c>
      <c r="I22" s="28">
        <f t="shared" si="8"/>
        <v>0</v>
      </c>
      <c r="J22" s="24">
        <f t="shared" si="2"/>
        <v>0</v>
      </c>
      <c r="K22" s="25">
        <f t="shared" si="3"/>
        <v>0</v>
      </c>
      <c r="L22" s="26"/>
      <c r="M22" s="28">
        <f t="shared" si="9"/>
        <v>0</v>
      </c>
      <c r="N22" s="24">
        <f t="shared" si="4"/>
        <v>0</v>
      </c>
      <c r="O22" s="25">
        <f t="shared" si="5"/>
        <v>0</v>
      </c>
      <c r="P22" s="26"/>
      <c r="Q22" s="28">
        <f t="shared" si="10"/>
        <v>0</v>
      </c>
      <c r="R22" s="24">
        <f t="shared" si="6"/>
        <v>0</v>
      </c>
      <c r="S22" s="25">
        <f t="shared" si="7"/>
        <v>0</v>
      </c>
      <c r="U22" s="45"/>
      <c r="V22" s="45"/>
      <c r="W22" s="45"/>
      <c r="X22" s="45"/>
      <c r="Z22" t="s">
        <v>50</v>
      </c>
    </row>
    <row r="23" spans="1:26" ht="13.1">
      <c r="A23" s="9">
        <v>15</v>
      </c>
      <c r="B23" s="17" t="str">
        <f t="shared" si="0"/>
        <v/>
      </c>
      <c r="C23" s="18"/>
      <c r="D23" s="19"/>
      <c r="E23" s="19"/>
      <c r="F23" s="20" t="s">
        <v>17</v>
      </c>
      <c r="G23" s="21">
        <f t="shared" si="1"/>
        <v>0</v>
      </c>
      <c r="H23" s="22" t="s">
        <v>18</v>
      </c>
      <c r="I23" s="28">
        <f t="shared" si="8"/>
        <v>0</v>
      </c>
      <c r="J23" s="24">
        <f t="shared" si="2"/>
        <v>0</v>
      </c>
      <c r="K23" s="29">
        <f t="shared" si="3"/>
        <v>0</v>
      </c>
      <c r="L23" s="26"/>
      <c r="M23" s="28">
        <f t="shared" si="9"/>
        <v>0</v>
      </c>
      <c r="N23" s="24">
        <f t="shared" si="4"/>
        <v>0</v>
      </c>
      <c r="O23" s="29">
        <f t="shared" si="5"/>
        <v>0</v>
      </c>
      <c r="P23" s="26"/>
      <c r="Q23" s="28">
        <f t="shared" si="10"/>
        <v>0</v>
      </c>
      <c r="R23" s="24">
        <f t="shared" si="6"/>
        <v>0</v>
      </c>
      <c r="S23" s="29">
        <f t="shared" si="7"/>
        <v>0</v>
      </c>
      <c r="U23" s="45"/>
      <c r="V23" s="45"/>
      <c r="W23" s="45"/>
      <c r="X23" s="45"/>
    </row>
    <row r="24" spans="1:26"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U24" s="41" t="s">
        <v>23</v>
      </c>
      <c r="V24" s="41"/>
      <c r="W24" s="41"/>
      <c r="X24" s="41"/>
    </row>
    <row r="25" spans="1:26" ht="13.1">
      <c r="A25" s="46" t="s">
        <v>24</v>
      </c>
      <c r="B25" s="46"/>
      <c r="C25" s="46"/>
      <c r="D25" s="46"/>
      <c r="F25" s="30"/>
      <c r="G25" s="31">
        <f>SUM(G9:G24)</f>
        <v>0</v>
      </c>
      <c r="H25" s="30"/>
      <c r="I25" s="30"/>
      <c r="J25" s="30"/>
      <c r="K25" s="32">
        <f>SUM(K9:K24)</f>
        <v>0</v>
      </c>
      <c r="L25" s="33"/>
      <c r="M25" s="30"/>
      <c r="N25" s="30"/>
      <c r="O25" s="32">
        <f>SUM(O9:O24)</f>
        <v>0</v>
      </c>
      <c r="P25" s="33"/>
      <c r="Q25" s="30"/>
      <c r="R25" s="30"/>
      <c r="S25" s="32">
        <f>SUM(S9:S24)</f>
        <v>0</v>
      </c>
      <c r="U25" s="9" t="s">
        <v>11</v>
      </c>
      <c r="V25" s="44"/>
      <c r="W25" s="44"/>
      <c r="X25" s="44"/>
    </row>
    <row r="26" spans="1:26" ht="13.1">
      <c r="U26" s="16" t="s">
        <v>16</v>
      </c>
      <c r="V26" s="44"/>
      <c r="W26" s="44"/>
      <c r="X26" s="44"/>
    </row>
    <row r="27" spans="1:26" ht="13.1">
      <c r="U27" s="27"/>
      <c r="V27" s="44"/>
      <c r="W27" s="44"/>
      <c r="X27" s="44"/>
    </row>
    <row r="28" spans="1:26" ht="13.1">
      <c r="C28" t="s">
        <v>25</v>
      </c>
      <c r="U28" s="9" t="s">
        <v>19</v>
      </c>
      <c r="V28" s="44"/>
      <c r="W28" s="44"/>
      <c r="X28" s="44"/>
    </row>
    <row r="29" spans="1:26" ht="22.95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U29" s="9" t="s">
        <v>20</v>
      </c>
      <c r="V29" s="44"/>
      <c r="W29" s="44"/>
      <c r="X29" s="44"/>
    </row>
    <row r="30" spans="1:26" ht="15.05"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U30" s="9" t="s">
        <v>21</v>
      </c>
      <c r="V30" s="44"/>
      <c r="W30" s="44"/>
      <c r="X30" s="44"/>
    </row>
    <row r="31" spans="1:26" ht="22.95"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26" ht="15.05"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</row>
    <row r="33" spans="1:24" ht="22.95"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U33" s="34" t="s">
        <v>26</v>
      </c>
    </row>
    <row r="34" spans="1:24" ht="15.05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U34" t="s">
        <v>27</v>
      </c>
      <c r="V34" t="s">
        <v>28</v>
      </c>
      <c r="W34" s="35">
        <v>15</v>
      </c>
    </row>
    <row r="35" spans="1:24">
      <c r="U35" t="s">
        <v>29</v>
      </c>
      <c r="V35" t="s">
        <v>30</v>
      </c>
      <c r="W35" s="35">
        <v>10</v>
      </c>
    </row>
    <row r="36" spans="1:24">
      <c r="U36" t="s">
        <v>31</v>
      </c>
      <c r="V36" t="s">
        <v>32</v>
      </c>
      <c r="W36" s="35">
        <v>8</v>
      </c>
    </row>
    <row r="37" spans="1:24">
      <c r="U37" t="s">
        <v>33</v>
      </c>
      <c r="V37" t="s">
        <v>34</v>
      </c>
      <c r="W37" s="35">
        <v>4.5</v>
      </c>
    </row>
    <row r="38" spans="1:24" hidden="1">
      <c r="V38">
        <v>0</v>
      </c>
    </row>
    <row r="39" spans="1:24">
      <c r="U39" s="36" t="s">
        <v>35</v>
      </c>
    </row>
    <row r="40" spans="1:24" ht="15.05">
      <c r="A40" t="s">
        <v>36</v>
      </c>
      <c r="D40" s="48"/>
      <c r="E40" s="48"/>
      <c r="F40" s="48"/>
      <c r="G40" s="48"/>
      <c r="I40" t="s">
        <v>37</v>
      </c>
      <c r="L40" s="48"/>
      <c r="M40" s="48"/>
      <c r="N40" s="48"/>
      <c r="O40" s="48"/>
      <c r="P40" s="48"/>
      <c r="Q40" s="48"/>
      <c r="R40" s="48"/>
      <c r="S40" s="48"/>
    </row>
    <row r="42" spans="1:24">
      <c r="X42" s="37" t="s">
        <v>38</v>
      </c>
    </row>
  </sheetData>
  <sheetProtection algorithmName="SHA-512" hashValue="SvbkIDgnkZfd0HsuVOMo1xSo6uU2K2f9Zzd234RZl1In0jTn3a6Tpg6klON1cVLCldL9W5bDaVf8uS7v1mHX8w==" saltValue="X9YcD1UdS7WP4mHNIWd+Ag==" spinCount="100000" sheet="1" objects="1" scenarios="1"/>
  <mergeCells count="42">
    <mergeCell ref="C31:S31"/>
    <mergeCell ref="C32:S32"/>
    <mergeCell ref="C33:S33"/>
    <mergeCell ref="C34:S34"/>
    <mergeCell ref="D40:G40"/>
    <mergeCell ref="L40:S40"/>
    <mergeCell ref="V27:X27"/>
    <mergeCell ref="V28:X28"/>
    <mergeCell ref="C29:S29"/>
    <mergeCell ref="V29:X29"/>
    <mergeCell ref="C30:S30"/>
    <mergeCell ref="V30:X30"/>
    <mergeCell ref="U23:X23"/>
    <mergeCell ref="U24:X24"/>
    <mergeCell ref="A25:D25"/>
    <mergeCell ref="V25:X25"/>
    <mergeCell ref="V26:X26"/>
    <mergeCell ref="V18:X18"/>
    <mergeCell ref="V19:X19"/>
    <mergeCell ref="V20:X20"/>
    <mergeCell ref="V21:X21"/>
    <mergeCell ref="U22:X22"/>
    <mergeCell ref="U13:X13"/>
    <mergeCell ref="U14:X14"/>
    <mergeCell ref="U15:X15"/>
    <mergeCell ref="V16:X16"/>
    <mergeCell ref="V17:X17"/>
    <mergeCell ref="V8:X8"/>
    <mergeCell ref="V9:X9"/>
    <mergeCell ref="V10:X10"/>
    <mergeCell ref="V11:X11"/>
    <mergeCell ref="V12:X12"/>
    <mergeCell ref="A1:S1"/>
    <mergeCell ref="V1:X1"/>
    <mergeCell ref="D4:M4"/>
    <mergeCell ref="U6:X6"/>
    <mergeCell ref="D7:E7"/>
    <mergeCell ref="G7:H7"/>
    <mergeCell ref="I7:K7"/>
    <mergeCell ref="M7:O7"/>
    <mergeCell ref="Q7:S7"/>
    <mergeCell ref="V7:X7"/>
  </mergeCells>
  <conditionalFormatting sqref="C9:E9 D4 I9 M9 Q9 S4 V7:X12">
    <cfRule type="cellIs" dxfId="0" priority="1" stopIfTrue="1" operator="equal">
      <formula>0</formula>
    </cfRule>
  </conditionalFormatting>
  <dataValidations count="5">
    <dataValidation type="list" operator="equal" allowBlank="1" sqref="S4" xr:uid="{00000000-0002-0000-0000-000000000000}">
      <formula1>"1,2,3,4,"</formula1>
      <formula2>0</formula2>
    </dataValidation>
    <dataValidation type="date" errorStyle="warning" allowBlank="1" showErrorMessage="1" errorTitle="Datum" error="hier sind nur Datumsangaben erlaubt_x000a__x000a_Format:  tt.mm.jj" sqref="C9:C23" xr:uid="{00000000-0002-0000-0000-000001000000}">
      <formula1>42368</formula1>
      <formula2>78892</formula2>
    </dataValidation>
    <dataValidation type="time" errorStyle="warning" allowBlank="1" showErrorMessage="1" errorTitle="Zeit" error="hier sind nur Zeitangaben erlaubt _x000a__x000a_Format:  hh:mm" sqref="D9:E23" xr:uid="{00000000-0002-0000-0000-000002000000}">
      <formula1>0</formula1>
      <formula2>0.999305555555556</formula2>
    </dataValidation>
    <dataValidation type="list" operator="equal" showErrorMessage="1" errorTitle="Listenauswahl" error="Bitte Wert aus Liste auswählen" promptTitle="Funktionsauswahl" prompt="ÜbungsleiterÜL_x000a_Übungsleiter ohne ScheinÜL o.S._x000a_HelferHE_x000a_Helfer ohne ScheinHE o.S" sqref="I9 Q9 M9" xr:uid="{00000000-0002-0000-0000-000003000000}">
      <formula1>$V$34:$V$37</formula1>
      <formula2>0</formula2>
    </dataValidation>
    <dataValidation type="list" operator="equal" allowBlank="1" sqref="D4:M4" xr:uid="{00000000-0002-0000-0000-000006000000}">
      <formula1>$Z$4:$Z$22</formula1>
    </dataValidation>
  </dataValidations>
  <pageMargins left="0.39374999999999999" right="0.39374999999999999" top="0.78749999999999998" bottom="0.39374999999999999" header="0.51180555555555551" footer="0.51180555555555551"/>
  <pageSetup paperSize="9" scale="89" orientation="landscape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Martin</cp:lastModifiedBy>
  <cp:lastPrinted>2026-04-10T21:02:00Z</cp:lastPrinted>
  <dcterms:created xsi:type="dcterms:W3CDTF">2026-04-10T20:43:21Z</dcterms:created>
  <dcterms:modified xsi:type="dcterms:W3CDTF">2026-04-10T21:02:23Z</dcterms:modified>
</cp:coreProperties>
</file>